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7945" windowHeight="12375"/>
  </bookViews>
  <sheets>
    <sheet name="工具" sheetId="1" r:id="rId1"/>
  </sheets>
  <definedNames>
    <definedName name="_xlnm._FilterDatabase" localSheetId="0" hidden="1">工具!$B$1:$B$81</definedName>
    <definedName name="_xlnm.Print_Titles" localSheetId="0">工具!$2:$2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/>
  <c r="G73"/>
  <c r="G4"/>
  <c r="G5"/>
  <c r="G6"/>
  <c r="G7"/>
  <c r="G18"/>
  <c r="G8"/>
  <c r="G9"/>
  <c r="G10"/>
  <c r="G11"/>
  <c r="G12"/>
  <c r="G81" s="1"/>
  <c r="G13"/>
  <c r="G14"/>
  <c r="G15"/>
  <c r="G16"/>
  <c r="G17"/>
  <c r="G20"/>
  <c r="G19"/>
  <c r="G21"/>
  <c r="G22"/>
  <c r="G23"/>
  <c r="G24"/>
  <c r="G25"/>
  <c r="G26"/>
  <c r="G27"/>
  <c r="G29"/>
  <c r="G30"/>
  <c r="G31"/>
  <c r="G32"/>
  <c r="G33"/>
  <c r="G52"/>
  <c r="G35"/>
  <c r="G36"/>
  <c r="G37"/>
  <c r="G38"/>
  <c r="G51"/>
  <c r="G39"/>
  <c r="G34"/>
  <c r="G40"/>
  <c r="G41"/>
  <c r="G75"/>
  <c r="G76"/>
  <c r="G77"/>
  <c r="G78"/>
  <c r="G70"/>
  <c r="G72"/>
  <c r="G79"/>
  <c r="G80"/>
  <c r="G71"/>
  <c r="G65"/>
  <c r="G66"/>
  <c r="G42"/>
  <c r="G43"/>
  <c r="G44"/>
  <c r="G45"/>
  <c r="G46"/>
  <c r="G47"/>
  <c r="G67"/>
  <c r="G68"/>
  <c r="G69"/>
  <c r="G63"/>
  <c r="G64"/>
  <c r="G48"/>
  <c r="G49"/>
  <c r="G50"/>
  <c r="G53"/>
  <c r="G54"/>
  <c r="G55"/>
  <c r="G59"/>
  <c r="G60"/>
  <c r="G61"/>
  <c r="G62"/>
  <c r="G56"/>
  <c r="G57"/>
  <c r="G58"/>
  <c r="G28"/>
  <c r="G3"/>
  <c r="C81" l="1"/>
</calcChain>
</file>

<file path=xl/sharedStrings.xml><?xml version="1.0" encoding="utf-8"?>
<sst xmlns="http://schemas.openxmlformats.org/spreadsheetml/2006/main" count="294" uniqueCount="189">
  <si>
    <t>序号</t>
  </si>
  <si>
    <t>物资名称</t>
  </si>
  <si>
    <t>规格型号</t>
  </si>
  <si>
    <t>单位</t>
  </si>
  <si>
    <t>数量</t>
  </si>
  <si>
    <t>单价</t>
  </si>
  <si>
    <t>总价</t>
  </si>
  <si>
    <t>品牌</t>
  </si>
  <si>
    <t>备注</t>
  </si>
  <si>
    <t>数字万用表</t>
  </si>
  <si>
    <t>只</t>
  </si>
  <si>
    <t>得力</t>
  </si>
  <si>
    <t>指针万用表</t>
  </si>
  <si>
    <t>个</t>
  </si>
  <si>
    <t>万用表</t>
  </si>
  <si>
    <t>把</t>
  </si>
  <si>
    <t>电路试笔</t>
  </si>
  <si>
    <t>箱</t>
  </si>
  <si>
    <t>公牛</t>
  </si>
  <si>
    <t>多股铜丝电线</t>
  </si>
  <si>
    <t>卷</t>
  </si>
  <si>
    <t>高压洗车机</t>
  </si>
  <si>
    <t>台</t>
  </si>
  <si>
    <t>密封胶</t>
  </si>
  <si>
    <t>支</t>
  </si>
  <si>
    <t>卡夫特</t>
  </si>
  <si>
    <t>包</t>
  </si>
  <si>
    <t>盒</t>
  </si>
  <si>
    <t>套</t>
  </si>
  <si>
    <t>德力西</t>
  </si>
  <si>
    <t>AB胶</t>
  </si>
  <si>
    <t>螺丝胶</t>
  </si>
  <si>
    <t>气动黄油枪</t>
  </si>
  <si>
    <t>米</t>
  </si>
  <si>
    <t>瓶</t>
  </si>
  <si>
    <t>气管快接头</t>
  </si>
  <si>
    <t>φ4mm-Φ14mm 每个规格50颗/包</t>
  </si>
  <si>
    <t>角磨机</t>
  </si>
  <si>
    <t>博世</t>
  </si>
  <si>
    <t>角磨机磨片</t>
  </si>
  <si>
    <t>片</t>
  </si>
  <si>
    <t>东成</t>
  </si>
  <si>
    <t>气动打磨机</t>
  </si>
  <si>
    <t>打磨机合金头</t>
  </si>
  <si>
    <t>浙江</t>
  </si>
  <si>
    <t>打磨砂磨头</t>
  </si>
  <si>
    <t>台钻</t>
  </si>
  <si>
    <t>Z5220-16</t>
  </si>
  <si>
    <t>FF150</t>
  </si>
  <si>
    <t>角磨机切割片</t>
  </si>
  <si>
    <t>手枪钻</t>
  </si>
  <si>
    <t>小型迷你电钻</t>
  </si>
  <si>
    <t>补胎胶水</t>
  </si>
  <si>
    <t>充电电动扳手</t>
  </si>
  <si>
    <t>充电钻</t>
  </si>
  <si>
    <t>充电角磨机</t>
  </si>
  <si>
    <t>对</t>
  </si>
  <si>
    <t>气压表</t>
  </si>
  <si>
    <t>0-1.6Mpa 16公斤 YTN-60</t>
  </si>
  <si>
    <t>氧气压力表 不带油 YQY-07</t>
  </si>
  <si>
    <t>电机绕线模具</t>
  </si>
  <si>
    <t>适用于0.12-1.1kw 6槽</t>
  </si>
  <si>
    <t>适用于4-10kw  6槽</t>
  </si>
  <si>
    <t>电机绝缘纸</t>
  </si>
  <si>
    <t>优顺</t>
  </si>
  <si>
    <t>0.17厚1*10m</t>
  </si>
  <si>
    <t>漆包线</t>
  </si>
  <si>
    <t>铁皮剪刀</t>
  </si>
  <si>
    <t>DL25910</t>
  </si>
  <si>
    <t>防水胶带</t>
  </si>
  <si>
    <t>万事达</t>
  </si>
  <si>
    <t>电工胶带</t>
  </si>
  <si>
    <t>飞利浦</t>
  </si>
  <si>
    <t>P21W/5W</t>
  </si>
  <si>
    <t>单脚奶泡</t>
  </si>
  <si>
    <t>P21W</t>
  </si>
  <si>
    <t>电动抽油泵</t>
  </si>
  <si>
    <t>手动抽油泵</t>
  </si>
  <si>
    <t>电线热缩管</t>
  </si>
  <si>
    <t>530只/盒 1.5mm-10mm 长45mm</t>
  </si>
  <si>
    <t>保险片</t>
  </si>
  <si>
    <t>普通5/7.5/15/20/25A各100</t>
  </si>
  <si>
    <t>小号5/7.5/15/20/25A各50</t>
  </si>
  <si>
    <t>10A</t>
  </si>
  <si>
    <t>纽子开关</t>
  </si>
  <si>
    <t>32a</t>
  </si>
  <si>
    <t>电线各种接头套</t>
  </si>
  <si>
    <t>头灯</t>
  </si>
  <si>
    <t>充电式LED</t>
  </si>
  <si>
    <t>电瓶夹子</t>
  </si>
  <si>
    <t>电瓶线</t>
  </si>
  <si>
    <t>50mm²</t>
  </si>
  <si>
    <t>卷尺</t>
  </si>
  <si>
    <t>5m</t>
  </si>
  <si>
    <t>DL9005B</t>
  </si>
  <si>
    <t>角尺</t>
  </si>
  <si>
    <t>DL4036</t>
  </si>
  <si>
    <t>DL4038</t>
  </si>
  <si>
    <t>100个/箱</t>
  </si>
  <si>
    <t>100*6  200片/箱</t>
  </si>
  <si>
    <t>稳压器</t>
  </si>
  <si>
    <t>德力西220家用5000VA</t>
  </si>
  <si>
    <t>空开</t>
  </si>
  <si>
    <t>转换插头</t>
  </si>
  <si>
    <t>南非转国标</t>
  </si>
  <si>
    <t>线拖</t>
  </si>
  <si>
    <t>交流接触器</t>
  </si>
  <si>
    <t>继电器过载保护器</t>
  </si>
  <si>
    <t>合计（人民币大写）：</t>
  </si>
  <si>
    <t>卡夫特，70g/支</t>
    <phoneticPr fontId="9" type="noConversion"/>
  </si>
  <si>
    <t>卡夫特，K0242 50g支</t>
    <phoneticPr fontId="9" type="noConversion"/>
  </si>
  <si>
    <t>轮胎补钉片</t>
    <phoneticPr fontId="9" type="noConversion"/>
  </si>
  <si>
    <t>另配电池一块</t>
    <phoneticPr fontId="9" type="noConversion"/>
  </si>
  <si>
    <t>250ml</t>
  </si>
  <si>
    <t>带脉冲</t>
    <phoneticPr fontId="9" type="noConversion"/>
  </si>
  <si>
    <t>世达</t>
    <phoneticPr fontId="9" type="noConversion"/>
  </si>
  <si>
    <t>汽修专用,另配电池一块</t>
    <phoneticPr fontId="9" type="noConversion"/>
  </si>
  <si>
    <t>世达或日置</t>
    <phoneticPr fontId="9" type="noConversion"/>
  </si>
  <si>
    <t>纯铜电机,东成 高压清洗机 Q1W-FF-10/7 220V 2000W/01301990376</t>
    <phoneticPr fontId="9" type="noConversion"/>
  </si>
  <si>
    <t>东成</t>
    <phoneticPr fontId="9" type="noConversion"/>
  </si>
  <si>
    <t>电工专用，另配电池一块</t>
    <phoneticPr fontId="9" type="noConversion"/>
  </si>
  <si>
    <t>世达</t>
    <phoneticPr fontId="9" type="noConversion"/>
  </si>
  <si>
    <t>台式打磨机</t>
    <phoneticPr fontId="9" type="noConversion"/>
  </si>
  <si>
    <t>博世GBM400</t>
    <phoneticPr fontId="9" type="noConversion"/>
  </si>
  <si>
    <t xml:space="preserve">博世GBM401 260W </t>
    <phoneticPr fontId="9" type="noConversion"/>
  </si>
  <si>
    <r>
      <t>125mm，</t>
    </r>
    <r>
      <rPr>
        <sz val="12"/>
        <rFont val="宋体"/>
        <family val="3"/>
        <charset val="134"/>
      </rPr>
      <t>GWS18V-10125双电池</t>
    </r>
  </si>
  <si>
    <t>125mm</t>
    <phoneticPr fontId="9" type="noConversion"/>
  </si>
  <si>
    <t>125mm*1mm</t>
    <phoneticPr fontId="9" type="noConversion"/>
  </si>
  <si>
    <t>百叶打磨片</t>
    <phoneticPr fontId="9" type="noConversion"/>
  </si>
  <si>
    <t>角磨机用</t>
    <phoneticPr fontId="9" type="noConversion"/>
  </si>
  <si>
    <t>钢丝球</t>
    <phoneticPr fontId="9" type="noConversion"/>
  </si>
  <si>
    <t>DCPB298，每台配充电器和2个电池</t>
    <phoneticPr fontId="9" type="noConversion"/>
  </si>
  <si>
    <t>无刷，DCJZ1250</t>
    <phoneticPr fontId="9" type="noConversion"/>
  </si>
  <si>
    <t>双头气压表</t>
    <phoneticPr fontId="9" type="noConversion"/>
  </si>
  <si>
    <t>空压机</t>
    <phoneticPr fontId="9" type="noConversion"/>
  </si>
  <si>
    <t>东成/红五环</t>
    <phoneticPr fontId="9" type="noConversion"/>
  </si>
  <si>
    <t>多股铜丝电线</t>
    <phoneticPr fontId="9" type="noConversion"/>
  </si>
  <si>
    <t>100米一卷</t>
    <phoneticPr fontId="9" type="noConversion"/>
  </si>
  <si>
    <t>公牛4P64A、4P32A各10</t>
    <phoneticPr fontId="9" type="noConversion"/>
  </si>
  <si>
    <t>公牛3P32A、20A、16A各20</t>
    <phoneticPr fontId="9" type="noConversion"/>
  </si>
  <si>
    <t>公牛2P10A、单10A各20</t>
    <phoneticPr fontId="9" type="noConversion"/>
  </si>
  <si>
    <t>稳压器</t>
    <phoneticPr fontId="9" type="noConversion"/>
  </si>
  <si>
    <t>德力西380办公室或者实验室修理厂15000VA</t>
    <phoneticPr fontId="9" type="noConversion"/>
  </si>
  <si>
    <t>德力西380V18A 常开</t>
    <phoneticPr fontId="9" type="noConversion"/>
  </si>
  <si>
    <t>跟继电器配套 NR2-25 17-25A</t>
    <phoneticPr fontId="9" type="noConversion"/>
  </si>
  <si>
    <t>德力西220V9A CJX2S-0910常开</t>
    <phoneticPr fontId="9" type="noConversion"/>
  </si>
  <si>
    <t>南非转当地</t>
    <phoneticPr fontId="9" type="noConversion"/>
  </si>
  <si>
    <t>当地转中国</t>
    <phoneticPr fontId="9" type="noConversion"/>
  </si>
  <si>
    <t>太平洋</t>
    <phoneticPr fontId="9" type="noConversion"/>
  </si>
  <si>
    <t>1平方</t>
    <phoneticPr fontId="9" type="noConversion"/>
  </si>
  <si>
    <t>1.5 平方</t>
    <phoneticPr fontId="9" type="noConversion"/>
  </si>
  <si>
    <t>24V  H4</t>
    <phoneticPr fontId="9" type="noConversion"/>
  </si>
  <si>
    <t>24V  H1.H2.H7，各30</t>
    <phoneticPr fontId="9" type="noConversion"/>
  </si>
  <si>
    <t>双脚奶泡</t>
    <phoneticPr fontId="9" type="noConversion"/>
  </si>
  <si>
    <t>12V/24V各100</t>
    <phoneticPr fontId="9" type="noConversion"/>
  </si>
  <si>
    <t>设备灯泡</t>
    <phoneticPr fontId="9" type="noConversion"/>
  </si>
  <si>
    <t>米</t>
    <phoneticPr fontId="9" type="noConversion"/>
  </si>
  <si>
    <t>0.8mm</t>
    <phoneticPr fontId="9" type="noConversion"/>
  </si>
  <si>
    <t>120a,3P 380V</t>
    <phoneticPr fontId="9" type="noConversion"/>
  </si>
  <si>
    <t>空压机</t>
    <phoneticPr fontId="9" type="noConversion"/>
  </si>
  <si>
    <t>空压机气压表</t>
    <phoneticPr fontId="9" type="noConversion"/>
  </si>
  <si>
    <t>0-1.6Mp 16公斤</t>
    <phoneticPr fontId="9" type="noConversion"/>
  </si>
  <si>
    <t>8、14各200个直的，300个90度的；10、12各500个直的，100个90度的</t>
    <phoneticPr fontId="9" type="noConversion"/>
  </si>
  <si>
    <t>物资采购清单</t>
    <phoneticPr fontId="9" type="noConversion"/>
  </si>
  <si>
    <t>卡夫特</t>
    <phoneticPr fontId="9" type="noConversion"/>
  </si>
  <si>
    <t>银灰色 K-S83</t>
    <phoneticPr fontId="9" type="noConversion"/>
  </si>
  <si>
    <t>全能型 透明 24瓶/箱</t>
    <phoneticPr fontId="9" type="noConversion"/>
  </si>
  <si>
    <t>支</t>
    <phoneticPr fontId="9" type="noConversion"/>
  </si>
  <si>
    <t>黑色玻璃胶</t>
    <phoneticPr fontId="9" type="noConversion"/>
  </si>
  <si>
    <t>主要用于挡风玻璃，中性硅酮耐候 硬 300ml/支</t>
    <phoneticPr fontId="9" type="noConversion"/>
  </si>
  <si>
    <t>玻璃胶枪</t>
    <phoneticPr fontId="9" type="noConversion"/>
  </si>
  <si>
    <t>研田-12Q  尖嘴/平嘴各50只</t>
    <phoneticPr fontId="9" type="noConversion"/>
  </si>
  <si>
    <t>要求可以使用合金头和砂磨头</t>
    <phoneticPr fontId="9" type="noConversion"/>
  </si>
  <si>
    <t>博世GWS7-125或GWS900-125</t>
    <phoneticPr fontId="9" type="noConversion"/>
  </si>
  <si>
    <t>充电钻披头</t>
    <phoneticPr fontId="9" type="noConversion"/>
  </si>
  <si>
    <t>个</t>
    <phoneticPr fontId="9" type="noConversion"/>
  </si>
  <si>
    <t>十字一字各35个</t>
    <phoneticPr fontId="9" type="noConversion"/>
  </si>
  <si>
    <t>电动，型号参照东城Q3E-FF03-0.9/12.5 7.5kw</t>
    <phoneticPr fontId="9" type="noConversion"/>
  </si>
  <si>
    <t>电动，型号参照东城Q1E-FF-1200/30L   1.2kw</t>
    <phoneticPr fontId="9" type="noConversion"/>
  </si>
  <si>
    <t>塑壳断路器</t>
    <phoneticPr fontId="9" type="noConversion"/>
  </si>
  <si>
    <t>德力西/正泰/ABB</t>
    <phoneticPr fontId="9" type="noConversion"/>
  </si>
  <si>
    <t>30米，卷线盘带16A欧标插座，10mm2</t>
    <phoneticPr fontId="9" type="noConversion"/>
  </si>
  <si>
    <t>15米，卷线盘带16A欧标插座，10mm2</t>
    <phoneticPr fontId="9" type="noConversion"/>
  </si>
  <si>
    <t>配枪头100颗，压力比50:1，进气范围0.6-0.8Mpa,出油压力30-40Mpa,输 油量0.85L/Min 桶,容 量12L</t>
    <phoneticPr fontId="9" type="noConversion"/>
  </si>
  <si>
    <t>不锈钢黄油嘴</t>
    <phoneticPr fontId="9" type="noConversion"/>
  </si>
  <si>
    <t>内胎，100片/盒，直径100mm 60mm各15盒</t>
    <phoneticPr fontId="9" type="noConversion"/>
  </si>
  <si>
    <t>2.5平方</t>
    <phoneticPr fontId="9" type="noConversion"/>
  </si>
  <si>
    <t>免垫胶</t>
    <phoneticPr fontId="9" type="noConversion"/>
  </si>
  <si>
    <t>卡夫特，免垫胶 60ml/支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</si>
</sst>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[DBNum2][$RMB]General;[Red][DBNum2][$RMB]General"/>
  </numFmts>
  <fonts count="1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"/>
  <sheetViews>
    <sheetView tabSelected="1" zoomScaleNormal="100" workbookViewId="0">
      <selection activeCell="F3" sqref="F3:F80"/>
    </sheetView>
  </sheetViews>
  <sheetFormatPr defaultColWidth="8.875" defaultRowHeight="0" customHeight="1" zeroHeight="1"/>
  <cols>
    <col min="1" max="1" width="7.25" style="5" customWidth="1"/>
    <col min="2" max="2" width="18.625" style="5" bestFit="1" customWidth="1"/>
    <col min="3" max="3" width="28.75" style="6" customWidth="1"/>
    <col min="4" max="5" width="8.875" style="5"/>
    <col min="6" max="6" width="11" style="7" customWidth="1"/>
    <col min="7" max="7" width="13" style="8"/>
    <col min="8" max="8" width="13.625" style="5" customWidth="1"/>
    <col min="9" max="9" width="24.5" style="5" customWidth="1"/>
    <col min="10" max="16384" width="8.875" style="5"/>
  </cols>
  <sheetData>
    <row r="1" spans="1:9" s="1" customFormat="1" ht="23.1" customHeight="1">
      <c r="A1" s="33" t="s">
        <v>163</v>
      </c>
      <c r="B1" s="34"/>
      <c r="C1" s="34"/>
      <c r="D1" s="34"/>
      <c r="E1" s="34"/>
      <c r="F1" s="34"/>
      <c r="G1" s="35"/>
      <c r="H1" s="34"/>
      <c r="I1" s="36"/>
    </row>
    <row r="2" spans="1:9" s="2" customFormat="1" ht="30.95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9" t="s">
        <v>7</v>
      </c>
      <c r="I2" s="9" t="s">
        <v>8</v>
      </c>
    </row>
    <row r="3" spans="1:9" s="3" customFormat="1" ht="26.1" customHeight="1">
      <c r="A3" s="25">
        <v>1</v>
      </c>
      <c r="B3" s="27" t="s">
        <v>9</v>
      </c>
      <c r="C3" s="25" t="s">
        <v>116</v>
      </c>
      <c r="D3" s="27" t="s">
        <v>10</v>
      </c>
      <c r="E3" s="27">
        <v>3</v>
      </c>
      <c r="F3" s="27"/>
      <c r="G3" s="25">
        <f>F3*E3</f>
        <v>0</v>
      </c>
      <c r="H3" s="25" t="s">
        <v>117</v>
      </c>
      <c r="I3" s="25"/>
    </row>
    <row r="4" spans="1:9" s="3" customFormat="1" ht="26.1" customHeight="1">
      <c r="A4" s="25">
        <v>2</v>
      </c>
      <c r="B4" s="27" t="s">
        <v>12</v>
      </c>
      <c r="C4" s="25" t="s">
        <v>112</v>
      </c>
      <c r="D4" s="27" t="s">
        <v>13</v>
      </c>
      <c r="E4" s="27">
        <v>2</v>
      </c>
      <c r="F4" s="27"/>
      <c r="G4" s="25">
        <f t="shared" ref="G4:G41" si="0">F4*E4</f>
        <v>0</v>
      </c>
      <c r="H4" s="25" t="s">
        <v>117</v>
      </c>
      <c r="I4" s="25"/>
    </row>
    <row r="5" spans="1:9" s="3" customFormat="1" ht="26.1" customHeight="1">
      <c r="A5" s="25">
        <v>3</v>
      </c>
      <c r="B5" s="26" t="s">
        <v>16</v>
      </c>
      <c r="C5" s="28" t="s">
        <v>114</v>
      </c>
      <c r="D5" s="26" t="s">
        <v>15</v>
      </c>
      <c r="E5" s="26">
        <v>3</v>
      </c>
      <c r="F5" s="27"/>
      <c r="G5" s="25">
        <f t="shared" si="0"/>
        <v>0</v>
      </c>
      <c r="H5" s="25" t="s">
        <v>115</v>
      </c>
      <c r="I5" s="25"/>
    </row>
    <row r="6" spans="1:9" s="3" customFormat="1" ht="26.1" customHeight="1">
      <c r="A6" s="25">
        <v>4</v>
      </c>
      <c r="B6" s="26" t="s">
        <v>21</v>
      </c>
      <c r="C6" s="28" t="s">
        <v>118</v>
      </c>
      <c r="D6" s="26" t="s">
        <v>22</v>
      </c>
      <c r="E6" s="26">
        <v>3</v>
      </c>
      <c r="F6" s="26"/>
      <c r="G6" s="25">
        <f t="shared" si="0"/>
        <v>0</v>
      </c>
      <c r="H6" s="27" t="s">
        <v>119</v>
      </c>
      <c r="I6" s="25"/>
    </row>
    <row r="7" spans="1:9" s="3" customFormat="1" ht="26.1" customHeight="1">
      <c r="A7" s="25">
        <v>5</v>
      </c>
      <c r="B7" s="27" t="s">
        <v>14</v>
      </c>
      <c r="C7" s="25" t="s">
        <v>120</v>
      </c>
      <c r="D7" s="27" t="s">
        <v>10</v>
      </c>
      <c r="E7" s="27">
        <v>2</v>
      </c>
      <c r="F7" s="27"/>
      <c r="G7" s="25">
        <f t="shared" si="0"/>
        <v>0</v>
      </c>
      <c r="H7" s="25" t="s">
        <v>121</v>
      </c>
      <c r="I7" s="25"/>
    </row>
    <row r="8" spans="1:9" s="3" customFormat="1" ht="26.1" customHeight="1">
      <c r="A8" s="25">
        <v>6</v>
      </c>
      <c r="B8" s="26" t="s">
        <v>42</v>
      </c>
      <c r="C8" s="25" t="s">
        <v>172</v>
      </c>
      <c r="D8" s="26" t="s">
        <v>15</v>
      </c>
      <c r="E8" s="26">
        <v>2</v>
      </c>
      <c r="F8" s="26"/>
      <c r="G8" s="25">
        <f t="shared" si="0"/>
        <v>0</v>
      </c>
      <c r="H8" s="27" t="s">
        <v>41</v>
      </c>
      <c r="I8" s="25"/>
    </row>
    <row r="9" spans="1:9" s="3" customFormat="1" ht="26.1" customHeight="1">
      <c r="A9" s="25">
        <v>7</v>
      </c>
      <c r="B9" s="26" t="s">
        <v>43</v>
      </c>
      <c r="C9" s="28"/>
      <c r="D9" s="26" t="s">
        <v>28</v>
      </c>
      <c r="E9" s="26">
        <v>3</v>
      </c>
      <c r="F9" s="26"/>
      <c r="G9" s="25">
        <f t="shared" si="0"/>
        <v>0</v>
      </c>
      <c r="H9" s="27" t="s">
        <v>41</v>
      </c>
      <c r="I9" s="25"/>
    </row>
    <row r="10" spans="1:9" s="3" customFormat="1" ht="26.1" customHeight="1">
      <c r="A10" s="25">
        <v>8</v>
      </c>
      <c r="B10" s="26" t="s">
        <v>45</v>
      </c>
      <c r="C10" s="28"/>
      <c r="D10" s="26" t="s">
        <v>28</v>
      </c>
      <c r="E10" s="26">
        <v>4</v>
      </c>
      <c r="F10" s="26"/>
      <c r="G10" s="25">
        <f t="shared" si="0"/>
        <v>0</v>
      </c>
      <c r="H10" s="27" t="s">
        <v>44</v>
      </c>
      <c r="I10" s="25"/>
    </row>
    <row r="11" spans="1:9" s="3" customFormat="1" ht="26.1" customHeight="1">
      <c r="A11" s="25">
        <v>9</v>
      </c>
      <c r="B11" s="26" t="s">
        <v>46</v>
      </c>
      <c r="C11" s="25" t="s">
        <v>47</v>
      </c>
      <c r="D11" s="26" t="s">
        <v>22</v>
      </c>
      <c r="E11" s="26">
        <v>1</v>
      </c>
      <c r="F11" s="26"/>
      <c r="G11" s="25">
        <f t="shared" si="0"/>
        <v>0</v>
      </c>
      <c r="H11" s="27" t="s">
        <v>41</v>
      </c>
      <c r="I11" s="25"/>
    </row>
    <row r="12" spans="1:9" s="3" customFormat="1" ht="26.1" customHeight="1">
      <c r="A12" s="25">
        <v>10</v>
      </c>
      <c r="B12" s="26" t="s">
        <v>122</v>
      </c>
      <c r="C12" s="25" t="s">
        <v>48</v>
      </c>
      <c r="D12" s="26" t="s">
        <v>22</v>
      </c>
      <c r="E12" s="26">
        <v>1</v>
      </c>
      <c r="F12" s="26"/>
      <c r="G12" s="25">
        <f t="shared" si="0"/>
        <v>0</v>
      </c>
      <c r="H12" s="27" t="s">
        <v>41</v>
      </c>
      <c r="I12" s="25"/>
    </row>
    <row r="13" spans="1:9" s="3" customFormat="1" ht="26.1" customHeight="1">
      <c r="A13" s="25">
        <v>11</v>
      </c>
      <c r="B13" s="26" t="s">
        <v>50</v>
      </c>
      <c r="C13" s="25" t="s">
        <v>123</v>
      </c>
      <c r="D13" s="26" t="s">
        <v>22</v>
      </c>
      <c r="E13" s="26">
        <v>5</v>
      </c>
      <c r="F13" s="26"/>
      <c r="G13" s="25">
        <f t="shared" si="0"/>
        <v>0</v>
      </c>
      <c r="H13" s="27" t="s">
        <v>38</v>
      </c>
      <c r="I13" s="25"/>
    </row>
    <row r="14" spans="1:9" s="3" customFormat="1" ht="26.1" customHeight="1">
      <c r="A14" s="25">
        <v>12</v>
      </c>
      <c r="B14" s="29" t="s">
        <v>51</v>
      </c>
      <c r="C14" s="28" t="s">
        <v>124</v>
      </c>
      <c r="D14" s="26" t="s">
        <v>22</v>
      </c>
      <c r="E14" s="26">
        <v>1</v>
      </c>
      <c r="F14" s="26"/>
      <c r="G14" s="25">
        <f t="shared" si="0"/>
        <v>0</v>
      </c>
      <c r="H14" s="27" t="s">
        <v>38</v>
      </c>
      <c r="I14" s="25"/>
    </row>
    <row r="15" spans="1:9" s="3" customFormat="1" ht="26.1" customHeight="1">
      <c r="A15" s="25">
        <v>13</v>
      </c>
      <c r="B15" s="26" t="s">
        <v>55</v>
      </c>
      <c r="C15" s="30" t="s">
        <v>125</v>
      </c>
      <c r="D15" s="26" t="s">
        <v>22</v>
      </c>
      <c r="E15" s="26">
        <v>2</v>
      </c>
      <c r="F15" s="26"/>
      <c r="G15" s="25">
        <f t="shared" si="0"/>
        <v>0</v>
      </c>
      <c r="H15" s="27" t="s">
        <v>38</v>
      </c>
      <c r="I15" s="25"/>
    </row>
    <row r="16" spans="1:9" s="3" customFormat="1" ht="26.1" customHeight="1">
      <c r="A16" s="25">
        <v>14</v>
      </c>
      <c r="B16" s="26" t="s">
        <v>37</v>
      </c>
      <c r="C16" s="28" t="s">
        <v>173</v>
      </c>
      <c r="D16" s="26" t="s">
        <v>22</v>
      </c>
      <c r="E16" s="26">
        <v>5</v>
      </c>
      <c r="F16" s="26"/>
      <c r="G16" s="25">
        <f t="shared" si="0"/>
        <v>0</v>
      </c>
      <c r="H16" s="27" t="s">
        <v>38</v>
      </c>
      <c r="I16" s="25"/>
    </row>
    <row r="17" spans="1:9" s="3" customFormat="1" ht="26.1" customHeight="1">
      <c r="A17" s="25">
        <v>15</v>
      </c>
      <c r="B17" s="26" t="s">
        <v>39</v>
      </c>
      <c r="C17" s="28" t="s">
        <v>126</v>
      </c>
      <c r="D17" s="26" t="s">
        <v>40</v>
      </c>
      <c r="E17" s="26">
        <v>10</v>
      </c>
      <c r="F17" s="26"/>
      <c r="G17" s="25">
        <f t="shared" si="0"/>
        <v>0</v>
      </c>
      <c r="H17" s="27" t="s">
        <v>41</v>
      </c>
      <c r="I17" s="25"/>
    </row>
    <row r="18" spans="1:9" s="3" customFormat="1" ht="26.1" customHeight="1">
      <c r="A18" s="25">
        <v>16</v>
      </c>
      <c r="B18" s="26" t="s">
        <v>49</v>
      </c>
      <c r="C18" s="28" t="s">
        <v>127</v>
      </c>
      <c r="D18" s="26" t="s">
        <v>40</v>
      </c>
      <c r="E18" s="26">
        <v>2000</v>
      </c>
      <c r="F18" s="26"/>
      <c r="G18" s="25">
        <f>F18*E18</f>
        <v>0</v>
      </c>
      <c r="H18" s="27" t="s">
        <v>41</v>
      </c>
      <c r="I18" s="25"/>
    </row>
    <row r="19" spans="1:9" s="3" customFormat="1" ht="26.1" customHeight="1">
      <c r="A19" s="25">
        <v>17</v>
      </c>
      <c r="B19" s="26" t="s">
        <v>128</v>
      </c>
      <c r="C19" s="28" t="s">
        <v>129</v>
      </c>
      <c r="D19" s="26" t="s">
        <v>40</v>
      </c>
      <c r="E19" s="26">
        <v>800</v>
      </c>
      <c r="F19" s="26"/>
      <c r="G19" s="25">
        <f>F19*E19</f>
        <v>0</v>
      </c>
      <c r="H19" s="27" t="s">
        <v>41</v>
      </c>
      <c r="I19" s="25" t="s">
        <v>99</v>
      </c>
    </row>
    <row r="20" spans="1:9" s="3" customFormat="1" ht="26.1" customHeight="1">
      <c r="A20" s="25">
        <v>18</v>
      </c>
      <c r="B20" s="26" t="s">
        <v>130</v>
      </c>
      <c r="C20" s="28" t="s">
        <v>129</v>
      </c>
      <c r="D20" s="26" t="s">
        <v>17</v>
      </c>
      <c r="E20" s="26">
        <v>3</v>
      </c>
      <c r="F20" s="26"/>
      <c r="G20" s="25">
        <f t="shared" si="0"/>
        <v>0</v>
      </c>
      <c r="H20" s="27" t="s">
        <v>41</v>
      </c>
      <c r="I20" s="25" t="s">
        <v>98</v>
      </c>
    </row>
    <row r="21" spans="1:9" s="3" customFormat="1" ht="26.1" customHeight="1">
      <c r="A21" s="25">
        <v>19</v>
      </c>
      <c r="B21" s="26" t="s">
        <v>53</v>
      </c>
      <c r="C21" s="28" t="s">
        <v>131</v>
      </c>
      <c r="D21" s="26" t="s">
        <v>22</v>
      </c>
      <c r="E21" s="26">
        <v>2</v>
      </c>
      <c r="F21" s="26"/>
      <c r="G21" s="25">
        <f t="shared" si="0"/>
        <v>0</v>
      </c>
      <c r="H21" s="27" t="s">
        <v>41</v>
      </c>
      <c r="I21" s="25"/>
    </row>
    <row r="22" spans="1:9" s="3" customFormat="1" ht="26.1" customHeight="1">
      <c r="A22" s="25">
        <v>20</v>
      </c>
      <c r="B22" s="26" t="s">
        <v>54</v>
      </c>
      <c r="C22" s="28" t="s">
        <v>132</v>
      </c>
      <c r="D22" s="26" t="s">
        <v>22</v>
      </c>
      <c r="E22" s="26">
        <v>2</v>
      </c>
      <c r="F22" s="26"/>
      <c r="G22" s="25">
        <f t="shared" si="0"/>
        <v>0</v>
      </c>
      <c r="H22" s="27" t="s">
        <v>41</v>
      </c>
      <c r="I22" s="25"/>
    </row>
    <row r="23" spans="1:9" s="3" customFormat="1" ht="26.1" customHeight="1">
      <c r="A23" s="25">
        <v>21</v>
      </c>
      <c r="B23" s="26" t="s">
        <v>174</v>
      </c>
      <c r="C23" s="25" t="s">
        <v>176</v>
      </c>
      <c r="D23" s="26" t="s">
        <v>175</v>
      </c>
      <c r="E23" s="26">
        <v>70</v>
      </c>
      <c r="F23" s="26"/>
      <c r="G23" s="25">
        <f t="shared" si="0"/>
        <v>0</v>
      </c>
      <c r="H23" s="27"/>
      <c r="I23" s="25"/>
    </row>
    <row r="24" spans="1:9" s="3" customFormat="1" ht="26.1" customHeight="1">
      <c r="A24" s="25">
        <v>22</v>
      </c>
      <c r="B24" s="26" t="s">
        <v>57</v>
      </c>
      <c r="C24" s="25" t="s">
        <v>58</v>
      </c>
      <c r="D24" s="26" t="s">
        <v>15</v>
      </c>
      <c r="E24" s="26">
        <v>10</v>
      </c>
      <c r="F24" s="26"/>
      <c r="G24" s="25">
        <f t="shared" si="0"/>
        <v>0</v>
      </c>
      <c r="H24" s="27"/>
      <c r="I24" s="25"/>
    </row>
    <row r="25" spans="1:9" s="3" customFormat="1" ht="26.1" customHeight="1">
      <c r="A25" s="25">
        <v>23</v>
      </c>
      <c r="B25" s="26" t="s">
        <v>133</v>
      </c>
      <c r="C25" s="25" t="s">
        <v>59</v>
      </c>
      <c r="D25" s="26" t="s">
        <v>15</v>
      </c>
      <c r="E25" s="26">
        <v>6</v>
      </c>
      <c r="F25" s="26"/>
      <c r="G25" s="25">
        <f t="shared" si="0"/>
        <v>0</v>
      </c>
      <c r="H25" s="27"/>
      <c r="I25" s="25"/>
    </row>
    <row r="26" spans="1:9" s="3" customFormat="1" ht="41.1" customHeight="1">
      <c r="A26" s="25">
        <v>24</v>
      </c>
      <c r="B26" s="26" t="s">
        <v>134</v>
      </c>
      <c r="C26" s="28" t="s">
        <v>177</v>
      </c>
      <c r="D26" s="26" t="s">
        <v>22</v>
      </c>
      <c r="E26" s="26">
        <v>2</v>
      </c>
      <c r="F26" s="26"/>
      <c r="G26" s="25">
        <f t="shared" si="0"/>
        <v>0</v>
      </c>
      <c r="H26" s="27" t="s">
        <v>135</v>
      </c>
      <c r="I26" s="25"/>
    </row>
    <row r="27" spans="1:9" s="3" customFormat="1" ht="26.1" customHeight="1">
      <c r="A27" s="25">
        <v>25</v>
      </c>
      <c r="B27" s="26" t="s">
        <v>159</v>
      </c>
      <c r="C27" s="28" t="s">
        <v>178</v>
      </c>
      <c r="D27" s="26" t="s">
        <v>22</v>
      </c>
      <c r="E27" s="26">
        <v>1</v>
      </c>
      <c r="F27" s="26"/>
      <c r="G27" s="25">
        <f t="shared" si="0"/>
        <v>0</v>
      </c>
      <c r="H27" s="27" t="s">
        <v>135</v>
      </c>
      <c r="I27" s="25"/>
    </row>
    <row r="28" spans="1:9" s="3" customFormat="1" ht="26.1" customHeight="1">
      <c r="A28" s="25">
        <v>26</v>
      </c>
      <c r="B28" s="23" t="s">
        <v>160</v>
      </c>
      <c r="C28" s="21" t="s">
        <v>161</v>
      </c>
      <c r="D28" s="14" t="s">
        <v>13</v>
      </c>
      <c r="E28" s="14">
        <v>4</v>
      </c>
      <c r="F28" s="13"/>
      <c r="G28" s="11">
        <f>F28*E28</f>
        <v>0</v>
      </c>
      <c r="H28" s="12"/>
      <c r="I28" s="23"/>
    </row>
    <row r="29" spans="1:9" s="3" customFormat="1" ht="26.1" customHeight="1">
      <c r="A29" s="25">
        <v>27</v>
      </c>
      <c r="B29" s="26" t="s">
        <v>60</v>
      </c>
      <c r="C29" s="25" t="s">
        <v>61</v>
      </c>
      <c r="D29" s="26" t="s">
        <v>13</v>
      </c>
      <c r="E29" s="26">
        <v>2</v>
      </c>
      <c r="F29" s="26"/>
      <c r="G29" s="25">
        <f t="shared" si="0"/>
        <v>0</v>
      </c>
      <c r="H29" s="27"/>
      <c r="I29" s="25"/>
    </row>
    <row r="30" spans="1:9" s="3" customFormat="1" ht="26.1" customHeight="1">
      <c r="A30" s="25">
        <v>28</v>
      </c>
      <c r="B30" s="26" t="s">
        <v>60</v>
      </c>
      <c r="C30" s="25" t="s">
        <v>62</v>
      </c>
      <c r="D30" s="26" t="s">
        <v>13</v>
      </c>
      <c r="E30" s="26">
        <v>2</v>
      </c>
      <c r="F30" s="26"/>
      <c r="G30" s="25">
        <f t="shared" si="0"/>
        <v>0</v>
      </c>
      <c r="H30" s="27"/>
      <c r="I30" s="25"/>
    </row>
    <row r="31" spans="1:9" s="3" customFormat="1" ht="26.1" customHeight="1">
      <c r="A31" s="25">
        <v>29</v>
      </c>
      <c r="B31" s="26" t="s">
        <v>63</v>
      </c>
      <c r="C31" s="25" t="s">
        <v>65</v>
      </c>
      <c r="D31" s="26" t="s">
        <v>20</v>
      </c>
      <c r="E31" s="26">
        <v>3</v>
      </c>
      <c r="F31" s="26"/>
      <c r="G31" s="25">
        <f t="shared" si="0"/>
        <v>0</v>
      </c>
      <c r="H31" s="27" t="s">
        <v>64</v>
      </c>
      <c r="I31" s="25"/>
    </row>
    <row r="32" spans="1:9" s="3" customFormat="1" ht="26.1" customHeight="1">
      <c r="A32" s="25">
        <v>30</v>
      </c>
      <c r="B32" s="26" t="s">
        <v>66</v>
      </c>
      <c r="C32" s="28" t="s">
        <v>157</v>
      </c>
      <c r="D32" s="26" t="s">
        <v>156</v>
      </c>
      <c r="E32" s="26">
        <v>100</v>
      </c>
      <c r="F32" s="26"/>
      <c r="G32" s="25">
        <f t="shared" si="0"/>
        <v>0</v>
      </c>
      <c r="H32" s="27"/>
      <c r="I32" s="25"/>
    </row>
    <row r="33" spans="1:9" s="3" customFormat="1" ht="26.1" customHeight="1">
      <c r="A33" s="25">
        <v>31</v>
      </c>
      <c r="B33" s="26" t="s">
        <v>66</v>
      </c>
      <c r="C33" s="28" t="s">
        <v>157</v>
      </c>
      <c r="D33" s="26" t="s">
        <v>156</v>
      </c>
      <c r="E33" s="26">
        <v>100</v>
      </c>
      <c r="F33" s="26"/>
      <c r="G33" s="25">
        <f t="shared" si="0"/>
        <v>0</v>
      </c>
      <c r="H33" s="27"/>
      <c r="I33" s="25"/>
    </row>
    <row r="34" spans="1:9" s="3" customFormat="1" ht="26.1" customHeight="1">
      <c r="A34" s="25">
        <v>32</v>
      </c>
      <c r="B34" s="26" t="s">
        <v>87</v>
      </c>
      <c r="C34" s="28" t="s">
        <v>88</v>
      </c>
      <c r="D34" s="26" t="s">
        <v>13</v>
      </c>
      <c r="E34" s="26">
        <v>20</v>
      </c>
      <c r="F34" s="26"/>
      <c r="G34" s="25">
        <f>F34*E34</f>
        <v>0</v>
      </c>
      <c r="H34" s="27"/>
      <c r="I34" s="25"/>
    </row>
    <row r="35" spans="1:9" s="3" customFormat="1" ht="26.1" customHeight="1">
      <c r="A35" s="25">
        <v>33</v>
      </c>
      <c r="B35" s="26" t="s">
        <v>78</v>
      </c>
      <c r="C35" s="28"/>
      <c r="D35" s="26" t="s">
        <v>27</v>
      </c>
      <c r="E35" s="26">
        <v>5</v>
      </c>
      <c r="F35" s="26"/>
      <c r="G35" s="25">
        <f t="shared" si="0"/>
        <v>0</v>
      </c>
      <c r="H35" s="27"/>
      <c r="I35" s="25" t="s">
        <v>79</v>
      </c>
    </row>
    <row r="36" spans="1:9" s="3" customFormat="1" ht="26.1" customHeight="1">
      <c r="A36" s="25">
        <v>34</v>
      </c>
      <c r="B36" s="26" t="s">
        <v>80</v>
      </c>
      <c r="C36" s="28" t="s">
        <v>81</v>
      </c>
      <c r="D36" s="26" t="s">
        <v>13</v>
      </c>
      <c r="E36" s="26">
        <v>500</v>
      </c>
      <c r="F36" s="26"/>
      <c r="G36" s="25">
        <f t="shared" si="0"/>
        <v>0</v>
      </c>
      <c r="H36" s="27"/>
      <c r="I36" s="25"/>
    </row>
    <row r="37" spans="1:9" s="3" customFormat="1" ht="26.1" customHeight="1">
      <c r="A37" s="25">
        <v>35</v>
      </c>
      <c r="B37" s="26" t="s">
        <v>80</v>
      </c>
      <c r="C37" s="28" t="s">
        <v>82</v>
      </c>
      <c r="D37" s="26" t="s">
        <v>13</v>
      </c>
      <c r="E37" s="26">
        <v>250</v>
      </c>
      <c r="F37" s="26"/>
      <c r="G37" s="25">
        <f t="shared" si="0"/>
        <v>0</v>
      </c>
      <c r="H37" s="27"/>
      <c r="I37" s="25"/>
    </row>
    <row r="38" spans="1:9" s="3" customFormat="1" ht="26.1" customHeight="1">
      <c r="A38" s="25">
        <v>36</v>
      </c>
      <c r="B38" s="26" t="s">
        <v>80</v>
      </c>
      <c r="C38" s="28" t="s">
        <v>83</v>
      </c>
      <c r="D38" s="26" t="s">
        <v>13</v>
      </c>
      <c r="E38" s="26">
        <v>200</v>
      </c>
      <c r="F38" s="26"/>
      <c r="G38" s="25">
        <f t="shared" si="0"/>
        <v>0</v>
      </c>
      <c r="H38" s="27"/>
      <c r="I38" s="25"/>
    </row>
    <row r="39" spans="1:9" s="3" customFormat="1" ht="26.1" customHeight="1">
      <c r="A39" s="25">
        <v>37</v>
      </c>
      <c r="B39" s="26" t="s">
        <v>86</v>
      </c>
      <c r="C39" s="28"/>
      <c r="D39" s="26" t="s">
        <v>27</v>
      </c>
      <c r="E39" s="26">
        <v>50</v>
      </c>
      <c r="F39" s="26"/>
      <c r="G39" s="25">
        <f t="shared" si="0"/>
        <v>0</v>
      </c>
      <c r="H39" s="27"/>
      <c r="I39" s="25"/>
    </row>
    <row r="40" spans="1:9" s="3" customFormat="1" ht="26.1" customHeight="1">
      <c r="A40" s="25">
        <v>38</v>
      </c>
      <c r="B40" s="26" t="s">
        <v>89</v>
      </c>
      <c r="C40" s="28"/>
      <c r="D40" s="26" t="s">
        <v>56</v>
      </c>
      <c r="E40" s="26">
        <v>20</v>
      </c>
      <c r="F40" s="26"/>
      <c r="G40" s="25">
        <f t="shared" si="0"/>
        <v>0</v>
      </c>
      <c r="H40" s="27"/>
      <c r="I40" s="25"/>
    </row>
    <row r="41" spans="1:9" s="3" customFormat="1" ht="26.1" customHeight="1">
      <c r="A41" s="25">
        <v>39</v>
      </c>
      <c r="B41" s="26" t="s">
        <v>90</v>
      </c>
      <c r="C41" s="25" t="s">
        <v>91</v>
      </c>
      <c r="D41" s="26" t="s">
        <v>33</v>
      </c>
      <c r="E41" s="26">
        <v>100</v>
      </c>
      <c r="F41" s="26"/>
      <c r="G41" s="25">
        <f t="shared" si="0"/>
        <v>0</v>
      </c>
      <c r="H41" s="27"/>
      <c r="I41" s="25" t="s">
        <v>91</v>
      </c>
    </row>
    <row r="42" spans="1:9" s="3" customFormat="1" ht="26.1" customHeight="1">
      <c r="A42" s="25">
        <v>40</v>
      </c>
      <c r="B42" s="32" t="s">
        <v>155</v>
      </c>
      <c r="C42" s="28" t="s">
        <v>152</v>
      </c>
      <c r="D42" s="26" t="s">
        <v>13</v>
      </c>
      <c r="E42" s="26">
        <v>90</v>
      </c>
      <c r="F42" s="26"/>
      <c r="G42" s="25">
        <f t="shared" ref="G42:G64" si="1">F42*E42</f>
        <v>0</v>
      </c>
      <c r="H42" s="24" t="s">
        <v>72</v>
      </c>
      <c r="I42" s="25"/>
    </row>
    <row r="43" spans="1:9" s="3" customFormat="1" ht="26.1" customHeight="1">
      <c r="A43" s="25">
        <v>41</v>
      </c>
      <c r="B43" s="32" t="s">
        <v>155</v>
      </c>
      <c r="C43" s="28" t="s">
        <v>151</v>
      </c>
      <c r="D43" s="26" t="s">
        <v>13</v>
      </c>
      <c r="E43" s="26">
        <v>200</v>
      </c>
      <c r="F43" s="26"/>
      <c r="G43" s="25">
        <f t="shared" si="1"/>
        <v>0</v>
      </c>
      <c r="H43" s="24" t="s">
        <v>72</v>
      </c>
      <c r="I43" s="25"/>
    </row>
    <row r="44" spans="1:9" s="3" customFormat="1" ht="26.1" customHeight="1">
      <c r="A44" s="25">
        <v>42</v>
      </c>
      <c r="B44" s="32" t="s">
        <v>153</v>
      </c>
      <c r="C44" s="32" t="s">
        <v>154</v>
      </c>
      <c r="D44" s="26" t="s">
        <v>13</v>
      </c>
      <c r="E44" s="26">
        <v>400</v>
      </c>
      <c r="F44" s="26"/>
      <c r="G44" s="25">
        <f t="shared" si="1"/>
        <v>0</v>
      </c>
      <c r="H44" s="24" t="s">
        <v>72</v>
      </c>
      <c r="I44" s="25" t="s">
        <v>73</v>
      </c>
    </row>
    <row r="45" spans="1:9" s="3" customFormat="1" ht="26.1" customHeight="1">
      <c r="A45" s="25">
        <v>43</v>
      </c>
      <c r="B45" s="31" t="s">
        <v>74</v>
      </c>
      <c r="C45" s="32" t="s">
        <v>154</v>
      </c>
      <c r="D45" s="26" t="s">
        <v>13</v>
      </c>
      <c r="E45" s="26">
        <v>200</v>
      </c>
      <c r="F45" s="26"/>
      <c r="G45" s="25">
        <f t="shared" si="1"/>
        <v>0</v>
      </c>
      <c r="H45" s="24" t="s">
        <v>72</v>
      </c>
      <c r="I45" s="25" t="s">
        <v>75</v>
      </c>
    </row>
    <row r="46" spans="1:9" s="3" customFormat="1" ht="26.1" customHeight="1">
      <c r="A46" s="25">
        <v>44</v>
      </c>
      <c r="B46" s="26" t="s">
        <v>76</v>
      </c>
      <c r="C46" s="28"/>
      <c r="D46" s="26" t="s">
        <v>13</v>
      </c>
      <c r="E46" s="26">
        <v>20</v>
      </c>
      <c r="F46" s="26"/>
      <c r="G46" s="25">
        <f t="shared" si="1"/>
        <v>0</v>
      </c>
      <c r="H46" s="27"/>
      <c r="I46" s="25"/>
    </row>
    <row r="47" spans="1:9" s="3" customFormat="1" ht="26.1" customHeight="1">
      <c r="A47" s="25">
        <v>45</v>
      </c>
      <c r="B47" s="26" t="s">
        <v>77</v>
      </c>
      <c r="C47" s="28"/>
      <c r="D47" s="26" t="s">
        <v>13</v>
      </c>
      <c r="E47" s="26">
        <v>10</v>
      </c>
      <c r="F47" s="26"/>
      <c r="G47" s="25">
        <f t="shared" si="1"/>
        <v>0</v>
      </c>
      <c r="H47" s="27"/>
      <c r="I47" s="25"/>
    </row>
    <row r="48" spans="1:9" s="3" customFormat="1" ht="26.1" customHeight="1">
      <c r="A48" s="25">
        <v>46</v>
      </c>
      <c r="B48" s="26" t="s">
        <v>136</v>
      </c>
      <c r="C48" s="28" t="s">
        <v>149</v>
      </c>
      <c r="D48" s="26" t="s">
        <v>20</v>
      </c>
      <c r="E48" s="26">
        <v>10</v>
      </c>
      <c r="F48" s="27"/>
      <c r="G48" s="25">
        <f t="shared" si="1"/>
        <v>0</v>
      </c>
      <c r="H48" s="27" t="s">
        <v>148</v>
      </c>
      <c r="I48" s="42" t="s">
        <v>137</v>
      </c>
    </row>
    <row r="49" spans="1:9" s="3" customFormat="1" ht="26.1" customHeight="1">
      <c r="A49" s="25">
        <v>47</v>
      </c>
      <c r="B49" s="26" t="s">
        <v>19</v>
      </c>
      <c r="C49" s="28" t="s">
        <v>150</v>
      </c>
      <c r="D49" s="26" t="s">
        <v>20</v>
      </c>
      <c r="E49" s="26">
        <v>10</v>
      </c>
      <c r="F49" s="27"/>
      <c r="G49" s="25">
        <f t="shared" si="1"/>
        <v>0</v>
      </c>
      <c r="H49" s="27" t="s">
        <v>148</v>
      </c>
      <c r="I49" s="43"/>
    </row>
    <row r="50" spans="1:9" s="3" customFormat="1" ht="26.1" customHeight="1">
      <c r="A50" s="25">
        <v>48</v>
      </c>
      <c r="B50" s="26" t="s">
        <v>19</v>
      </c>
      <c r="C50" s="28" t="s">
        <v>186</v>
      </c>
      <c r="D50" s="26" t="s">
        <v>20</v>
      </c>
      <c r="E50" s="26">
        <v>4</v>
      </c>
      <c r="F50" s="27"/>
      <c r="G50" s="25">
        <f t="shared" si="1"/>
        <v>0</v>
      </c>
      <c r="H50" s="27" t="s">
        <v>148</v>
      </c>
      <c r="I50" s="44"/>
    </row>
    <row r="51" spans="1:9" s="3" customFormat="1" ht="26.1" customHeight="1">
      <c r="A51" s="25">
        <v>49</v>
      </c>
      <c r="B51" s="26" t="s">
        <v>84</v>
      </c>
      <c r="C51" s="28" t="s">
        <v>85</v>
      </c>
      <c r="D51" s="26" t="s">
        <v>13</v>
      </c>
      <c r="E51" s="26">
        <v>50</v>
      </c>
      <c r="F51" s="26"/>
      <c r="G51" s="25">
        <f>F51*E51</f>
        <v>0</v>
      </c>
      <c r="H51" s="43" t="s">
        <v>180</v>
      </c>
      <c r="I51" s="25"/>
    </row>
    <row r="52" spans="1:9" s="3" customFormat="1" ht="26.1" customHeight="1">
      <c r="A52" s="25">
        <v>50</v>
      </c>
      <c r="B52" s="26" t="s">
        <v>179</v>
      </c>
      <c r="C52" s="28" t="s">
        <v>158</v>
      </c>
      <c r="D52" s="26" t="s">
        <v>13</v>
      </c>
      <c r="E52" s="26">
        <v>50</v>
      </c>
      <c r="F52" s="26"/>
      <c r="G52" s="25">
        <f>F52*E52</f>
        <v>0</v>
      </c>
      <c r="H52" s="43"/>
      <c r="I52" s="25"/>
    </row>
    <row r="53" spans="1:9" s="3" customFormat="1" ht="26.1" customHeight="1">
      <c r="A53" s="25">
        <v>51</v>
      </c>
      <c r="B53" s="26" t="s">
        <v>102</v>
      </c>
      <c r="C53" s="28" t="s">
        <v>138</v>
      </c>
      <c r="D53" s="26" t="s">
        <v>13</v>
      </c>
      <c r="E53" s="26">
        <v>20</v>
      </c>
      <c r="F53" s="26"/>
      <c r="G53" s="25">
        <f t="shared" si="1"/>
        <v>0</v>
      </c>
      <c r="H53" s="43"/>
      <c r="I53" s="26"/>
    </row>
    <row r="54" spans="1:9" s="3" customFormat="1" ht="26.1" customHeight="1">
      <c r="A54" s="25">
        <v>52</v>
      </c>
      <c r="B54" s="26" t="s">
        <v>102</v>
      </c>
      <c r="C54" s="28" t="s">
        <v>139</v>
      </c>
      <c r="D54" s="26" t="s">
        <v>13</v>
      </c>
      <c r="E54" s="26">
        <v>60</v>
      </c>
      <c r="F54" s="26"/>
      <c r="G54" s="25">
        <f t="shared" si="1"/>
        <v>0</v>
      </c>
      <c r="H54" s="43"/>
      <c r="I54" s="26"/>
    </row>
    <row r="55" spans="1:9" s="3" customFormat="1" ht="26.1" customHeight="1">
      <c r="A55" s="25">
        <v>53</v>
      </c>
      <c r="B55" s="26" t="s">
        <v>102</v>
      </c>
      <c r="C55" s="28" t="s">
        <v>140</v>
      </c>
      <c r="D55" s="26" t="s">
        <v>13</v>
      </c>
      <c r="E55" s="26">
        <v>40</v>
      </c>
      <c r="F55" s="26"/>
      <c r="G55" s="25">
        <f t="shared" si="1"/>
        <v>0</v>
      </c>
      <c r="H55" s="43"/>
      <c r="I55" s="26"/>
    </row>
    <row r="56" spans="1:9" s="3" customFormat="1" ht="26.1" customHeight="1">
      <c r="A56" s="25">
        <v>54</v>
      </c>
      <c r="B56" s="26" t="s">
        <v>106</v>
      </c>
      <c r="C56" s="28" t="s">
        <v>143</v>
      </c>
      <c r="D56" s="26" t="s">
        <v>13</v>
      </c>
      <c r="E56" s="26">
        <v>6</v>
      </c>
      <c r="F56" s="26"/>
      <c r="G56" s="25">
        <f>F56*E56</f>
        <v>0</v>
      </c>
      <c r="H56" s="43"/>
      <c r="I56" s="26"/>
    </row>
    <row r="57" spans="1:9" s="3" customFormat="1" ht="26.1" customHeight="1">
      <c r="A57" s="25">
        <v>55</v>
      </c>
      <c r="B57" s="26" t="s">
        <v>107</v>
      </c>
      <c r="C57" s="28" t="s">
        <v>144</v>
      </c>
      <c r="D57" s="26" t="s">
        <v>13</v>
      </c>
      <c r="E57" s="26">
        <v>6</v>
      </c>
      <c r="F57" s="26"/>
      <c r="G57" s="25">
        <f>F57*E57</f>
        <v>0</v>
      </c>
      <c r="H57" s="43"/>
      <c r="I57" s="26"/>
    </row>
    <row r="58" spans="1:9" s="3" customFormat="1" ht="26.1" customHeight="1">
      <c r="A58" s="25">
        <v>56</v>
      </c>
      <c r="B58" s="26" t="s">
        <v>106</v>
      </c>
      <c r="C58" s="28" t="s">
        <v>145</v>
      </c>
      <c r="D58" s="26" t="s">
        <v>13</v>
      </c>
      <c r="E58" s="26">
        <v>6</v>
      </c>
      <c r="F58" s="26"/>
      <c r="G58" s="25">
        <f>F58*E58</f>
        <v>0</v>
      </c>
      <c r="H58" s="44"/>
      <c r="I58" s="26"/>
    </row>
    <row r="59" spans="1:9" s="3" customFormat="1" ht="26.1" customHeight="1">
      <c r="A59" s="25">
        <v>57</v>
      </c>
      <c r="B59" s="26" t="s">
        <v>103</v>
      </c>
      <c r="C59" s="28" t="s">
        <v>146</v>
      </c>
      <c r="D59" s="26" t="s">
        <v>13</v>
      </c>
      <c r="E59" s="26">
        <v>20</v>
      </c>
      <c r="F59" s="26"/>
      <c r="G59" s="25">
        <f t="shared" si="1"/>
        <v>0</v>
      </c>
      <c r="H59" s="27" t="s">
        <v>18</v>
      </c>
      <c r="I59" s="26" t="s">
        <v>104</v>
      </c>
    </row>
    <row r="60" spans="1:9" s="3" customFormat="1" ht="26.1" customHeight="1">
      <c r="A60" s="25">
        <v>58</v>
      </c>
      <c r="B60" s="26" t="s">
        <v>103</v>
      </c>
      <c r="C60" s="28" t="s">
        <v>147</v>
      </c>
      <c r="D60" s="26" t="s">
        <v>13</v>
      </c>
      <c r="E60" s="26">
        <v>20</v>
      </c>
      <c r="F60" s="26"/>
      <c r="G60" s="25">
        <f t="shared" si="1"/>
        <v>0</v>
      </c>
      <c r="H60" s="27" t="s">
        <v>18</v>
      </c>
      <c r="I60" s="26"/>
    </row>
    <row r="61" spans="1:9" s="3" customFormat="1" ht="26.1" customHeight="1">
      <c r="A61" s="25">
        <v>59</v>
      </c>
      <c r="B61" s="26" t="s">
        <v>105</v>
      </c>
      <c r="C61" s="28" t="s">
        <v>181</v>
      </c>
      <c r="D61" s="26" t="s">
        <v>13</v>
      </c>
      <c r="E61" s="26">
        <v>5</v>
      </c>
      <c r="F61" s="26"/>
      <c r="G61" s="25">
        <f t="shared" si="1"/>
        <v>0</v>
      </c>
      <c r="H61" s="27" t="s">
        <v>18</v>
      </c>
      <c r="I61" s="26"/>
    </row>
    <row r="62" spans="1:9" s="3" customFormat="1" ht="26.1" customHeight="1">
      <c r="A62" s="25">
        <v>60</v>
      </c>
      <c r="B62" s="26" t="s">
        <v>105</v>
      </c>
      <c r="C62" s="28" t="s">
        <v>182</v>
      </c>
      <c r="D62" s="26" t="s">
        <v>13</v>
      </c>
      <c r="E62" s="26">
        <v>2</v>
      </c>
      <c r="F62" s="26"/>
      <c r="G62" s="25">
        <f t="shared" si="1"/>
        <v>0</v>
      </c>
      <c r="H62" s="27" t="s">
        <v>18</v>
      </c>
      <c r="I62" s="26"/>
    </row>
    <row r="63" spans="1:9" s="3" customFormat="1" ht="26.1" customHeight="1">
      <c r="A63" s="25">
        <v>61</v>
      </c>
      <c r="B63" s="26" t="s">
        <v>100</v>
      </c>
      <c r="C63" s="28" t="s">
        <v>101</v>
      </c>
      <c r="D63" s="26" t="s">
        <v>13</v>
      </c>
      <c r="E63" s="26">
        <v>3</v>
      </c>
      <c r="F63" s="26"/>
      <c r="G63" s="25">
        <f t="shared" si="1"/>
        <v>0</v>
      </c>
      <c r="H63" s="27" t="s">
        <v>29</v>
      </c>
      <c r="I63" s="26"/>
    </row>
    <row r="64" spans="1:9" s="3" customFormat="1" ht="45" customHeight="1">
      <c r="A64" s="25">
        <v>62</v>
      </c>
      <c r="B64" s="26" t="s">
        <v>141</v>
      </c>
      <c r="C64" s="28" t="s">
        <v>142</v>
      </c>
      <c r="D64" s="26" t="s">
        <v>22</v>
      </c>
      <c r="E64" s="26">
        <v>2</v>
      </c>
      <c r="F64" s="26"/>
      <c r="G64" s="25">
        <f t="shared" si="1"/>
        <v>0</v>
      </c>
      <c r="H64" s="27" t="s">
        <v>29</v>
      </c>
      <c r="I64" s="26"/>
    </row>
    <row r="65" spans="1:9" s="3" customFormat="1" ht="26.1" customHeight="1">
      <c r="A65" s="25">
        <v>63</v>
      </c>
      <c r="B65" s="14" t="s">
        <v>67</v>
      </c>
      <c r="C65" s="15"/>
      <c r="D65" s="14" t="s">
        <v>15</v>
      </c>
      <c r="E65" s="14">
        <v>3</v>
      </c>
      <c r="F65" s="13"/>
      <c r="G65" s="11">
        <f t="shared" ref="G65:G80" si="2">F65*E65</f>
        <v>0</v>
      </c>
      <c r="H65" s="12" t="s">
        <v>11</v>
      </c>
      <c r="I65" s="11" t="s">
        <v>68</v>
      </c>
    </row>
    <row r="66" spans="1:9" s="3" customFormat="1" ht="26.1" customHeight="1">
      <c r="A66" s="25">
        <v>64</v>
      </c>
      <c r="B66" s="14" t="s">
        <v>69</v>
      </c>
      <c r="C66" s="15"/>
      <c r="D66" s="14" t="s">
        <v>20</v>
      </c>
      <c r="E66" s="14">
        <v>100</v>
      </c>
      <c r="F66" s="13"/>
      <c r="G66" s="11">
        <f t="shared" si="2"/>
        <v>0</v>
      </c>
      <c r="H66" s="12" t="s">
        <v>70</v>
      </c>
      <c r="I66" s="11" t="s">
        <v>71</v>
      </c>
    </row>
    <row r="67" spans="1:9" s="3" customFormat="1" ht="26.1" customHeight="1">
      <c r="A67" s="25">
        <v>65</v>
      </c>
      <c r="B67" s="14" t="s">
        <v>92</v>
      </c>
      <c r="C67" s="15" t="s">
        <v>93</v>
      </c>
      <c r="D67" s="14" t="s">
        <v>15</v>
      </c>
      <c r="E67" s="14">
        <v>10</v>
      </c>
      <c r="F67" s="13"/>
      <c r="G67" s="11">
        <f t="shared" si="2"/>
        <v>0</v>
      </c>
      <c r="H67" s="12" t="s">
        <v>11</v>
      </c>
      <c r="I67" s="11" t="s">
        <v>94</v>
      </c>
    </row>
    <row r="68" spans="1:9" s="3" customFormat="1" ht="26.1" customHeight="1">
      <c r="A68" s="25">
        <v>66</v>
      </c>
      <c r="B68" s="14" t="s">
        <v>95</v>
      </c>
      <c r="C68" s="15">
        <v>300</v>
      </c>
      <c r="D68" s="14" t="s">
        <v>15</v>
      </c>
      <c r="E68" s="14">
        <v>10</v>
      </c>
      <c r="F68" s="13"/>
      <c r="G68" s="11">
        <f t="shared" si="2"/>
        <v>0</v>
      </c>
      <c r="H68" s="12" t="s">
        <v>11</v>
      </c>
      <c r="I68" s="11" t="s">
        <v>96</v>
      </c>
    </row>
    <row r="69" spans="1:9" s="3" customFormat="1" ht="26.1" customHeight="1">
      <c r="A69" s="25">
        <v>67</v>
      </c>
      <c r="B69" s="14" t="s">
        <v>95</v>
      </c>
      <c r="C69" s="15">
        <v>500</v>
      </c>
      <c r="D69" s="14" t="s">
        <v>15</v>
      </c>
      <c r="E69" s="14">
        <v>4</v>
      </c>
      <c r="F69" s="13"/>
      <c r="G69" s="11">
        <f t="shared" si="2"/>
        <v>0</v>
      </c>
      <c r="H69" s="12" t="s">
        <v>11</v>
      </c>
      <c r="I69" s="11" t="s">
        <v>97</v>
      </c>
    </row>
    <row r="70" spans="1:9" s="3" customFormat="1" ht="26.1" customHeight="1">
      <c r="A70" s="25">
        <v>68</v>
      </c>
      <c r="B70" s="14" t="s">
        <v>32</v>
      </c>
      <c r="C70" s="15" t="s">
        <v>183</v>
      </c>
      <c r="D70" s="14" t="s">
        <v>22</v>
      </c>
      <c r="E70" s="14">
        <v>1</v>
      </c>
      <c r="F70" s="13"/>
      <c r="G70" s="11">
        <f t="shared" si="2"/>
        <v>0</v>
      </c>
      <c r="H70" s="12"/>
      <c r="I70" s="11" t="s">
        <v>171</v>
      </c>
    </row>
    <row r="71" spans="1:9" s="3" customFormat="1" ht="26.1" customHeight="1">
      <c r="A71" s="25">
        <v>69</v>
      </c>
      <c r="B71" s="14" t="s">
        <v>184</v>
      </c>
      <c r="C71" s="21" t="s">
        <v>162</v>
      </c>
      <c r="D71" s="14" t="s">
        <v>13</v>
      </c>
      <c r="E71" s="14">
        <v>2200</v>
      </c>
      <c r="F71" s="13"/>
      <c r="G71" s="11">
        <f t="shared" si="2"/>
        <v>0</v>
      </c>
      <c r="H71" s="12"/>
      <c r="I71" s="11"/>
    </row>
    <row r="72" spans="1:9" s="3" customFormat="1" ht="26.1" customHeight="1">
      <c r="A72" s="25">
        <v>70</v>
      </c>
      <c r="B72" s="14" t="s">
        <v>35</v>
      </c>
      <c r="C72" s="15" t="s">
        <v>36</v>
      </c>
      <c r="D72" s="14" t="s">
        <v>26</v>
      </c>
      <c r="E72" s="14">
        <v>8</v>
      </c>
      <c r="F72" s="13"/>
      <c r="G72" s="11">
        <f t="shared" si="2"/>
        <v>0</v>
      </c>
      <c r="H72" s="12"/>
      <c r="I72" s="11"/>
    </row>
    <row r="73" spans="1:9" s="3" customFormat="1" ht="26.1" customHeight="1">
      <c r="A73" s="25">
        <v>71</v>
      </c>
      <c r="B73" s="23" t="s">
        <v>168</v>
      </c>
      <c r="C73" s="21" t="s">
        <v>169</v>
      </c>
      <c r="D73" s="14" t="s">
        <v>167</v>
      </c>
      <c r="E73" s="14">
        <v>70</v>
      </c>
      <c r="F73" s="13"/>
      <c r="G73" s="11">
        <f t="shared" si="2"/>
        <v>0</v>
      </c>
      <c r="H73" s="12"/>
      <c r="I73" s="22" t="s">
        <v>166</v>
      </c>
    </row>
    <row r="74" spans="1:9" s="3" customFormat="1" ht="26.1" customHeight="1">
      <c r="A74" s="25">
        <v>72</v>
      </c>
      <c r="B74" s="23" t="s">
        <v>170</v>
      </c>
      <c r="C74" s="21"/>
      <c r="D74" s="14" t="s">
        <v>15</v>
      </c>
      <c r="E74" s="14">
        <v>3</v>
      </c>
      <c r="F74" s="13"/>
      <c r="G74" s="11">
        <f t="shared" si="2"/>
        <v>0</v>
      </c>
      <c r="H74" s="12"/>
      <c r="I74" s="22"/>
    </row>
    <row r="75" spans="1:9" s="3" customFormat="1" ht="26.1" customHeight="1">
      <c r="A75" s="25">
        <v>73</v>
      </c>
      <c r="B75" s="19" t="s">
        <v>23</v>
      </c>
      <c r="C75" s="22" t="s">
        <v>165</v>
      </c>
      <c r="D75" s="19" t="s">
        <v>24</v>
      </c>
      <c r="E75" s="19">
        <v>150</v>
      </c>
      <c r="F75" s="13"/>
      <c r="G75" s="11">
        <f t="shared" si="2"/>
        <v>0</v>
      </c>
      <c r="H75" s="24" t="s">
        <v>164</v>
      </c>
      <c r="I75" s="11"/>
    </row>
    <row r="76" spans="1:9" s="3" customFormat="1" ht="26.1" customHeight="1">
      <c r="A76" s="25">
        <v>74</v>
      </c>
      <c r="B76" s="14" t="s">
        <v>30</v>
      </c>
      <c r="C76" s="12" t="s">
        <v>109</v>
      </c>
      <c r="D76" s="14" t="s">
        <v>24</v>
      </c>
      <c r="E76" s="14">
        <v>100</v>
      </c>
      <c r="F76" s="13"/>
      <c r="G76" s="11">
        <f t="shared" si="2"/>
        <v>0</v>
      </c>
      <c r="H76" s="12" t="s">
        <v>25</v>
      </c>
      <c r="I76" s="11"/>
    </row>
    <row r="77" spans="1:9" s="3" customFormat="1" ht="26.1" customHeight="1">
      <c r="A77" s="25">
        <v>75</v>
      </c>
      <c r="B77" s="14" t="s">
        <v>31</v>
      </c>
      <c r="C77" s="11" t="s">
        <v>110</v>
      </c>
      <c r="D77" s="14" t="s">
        <v>24</v>
      </c>
      <c r="E77" s="14">
        <v>100</v>
      </c>
      <c r="F77" s="13"/>
      <c r="G77" s="11">
        <f t="shared" si="2"/>
        <v>0</v>
      </c>
      <c r="H77" s="12" t="s">
        <v>25</v>
      </c>
      <c r="I77" s="11"/>
    </row>
    <row r="78" spans="1:9" s="3" customFormat="1" ht="26.1" customHeight="1">
      <c r="A78" s="25">
        <v>76</v>
      </c>
      <c r="B78" s="14" t="s">
        <v>187</v>
      </c>
      <c r="C78" s="11" t="s">
        <v>188</v>
      </c>
      <c r="D78" s="14" t="s">
        <v>24</v>
      </c>
      <c r="E78" s="14">
        <v>10</v>
      </c>
      <c r="F78" s="13"/>
      <c r="G78" s="11">
        <f t="shared" si="2"/>
        <v>0</v>
      </c>
      <c r="H78" s="12" t="s">
        <v>25</v>
      </c>
      <c r="I78" s="11"/>
    </row>
    <row r="79" spans="1:9" s="3" customFormat="1" ht="26.1" customHeight="1">
      <c r="A79" s="25">
        <v>77</v>
      </c>
      <c r="B79" s="14" t="s">
        <v>111</v>
      </c>
      <c r="C79" s="21" t="s">
        <v>185</v>
      </c>
      <c r="D79" s="14" t="s">
        <v>27</v>
      </c>
      <c r="E79" s="14">
        <v>30</v>
      </c>
      <c r="F79" s="13"/>
      <c r="G79" s="11">
        <f t="shared" si="2"/>
        <v>0</v>
      </c>
      <c r="H79" s="12"/>
      <c r="I79" s="11"/>
    </row>
    <row r="80" spans="1:9" s="3" customFormat="1" ht="26.1" customHeight="1">
      <c r="A80" s="25">
        <v>78</v>
      </c>
      <c r="B80" s="14" t="s">
        <v>52</v>
      </c>
      <c r="C80" s="20" t="s">
        <v>113</v>
      </c>
      <c r="D80" s="14" t="s">
        <v>34</v>
      </c>
      <c r="E80" s="14">
        <v>30</v>
      </c>
      <c r="F80" s="13"/>
      <c r="G80" s="11">
        <f t="shared" si="2"/>
        <v>0</v>
      </c>
      <c r="H80" s="12"/>
      <c r="I80" s="11"/>
    </row>
    <row r="81" spans="1:9" s="4" customFormat="1" ht="41.1" customHeight="1">
      <c r="A81" s="37" t="s">
        <v>108</v>
      </c>
      <c r="B81" s="38"/>
      <c r="C81" s="39">
        <f>G81</f>
        <v>0</v>
      </c>
      <c r="D81" s="40"/>
      <c r="E81" s="40"/>
      <c r="F81" s="41"/>
      <c r="G81" s="16">
        <f>SUM(G3:G80)</f>
        <v>0</v>
      </c>
      <c r="H81" s="17"/>
      <c r="I81" s="18"/>
    </row>
    <row r="82" spans="1:9" ht="13.5"/>
    <row r="83" spans="1:9" ht="13.5"/>
  </sheetData>
  <autoFilter ref="B1:B81"/>
  <mergeCells count="5">
    <mergeCell ref="A1:I1"/>
    <mergeCell ref="A81:B81"/>
    <mergeCell ref="C81:F81"/>
    <mergeCell ref="I48:I50"/>
    <mergeCell ref="H51:H58"/>
  </mergeCells>
  <phoneticPr fontId="9" type="noConversion"/>
  <printOptions horizontalCentered="1"/>
  <pageMargins left="0.30694444444444402" right="0.30694444444444402" top="0.35763888888888901" bottom="0.35763888888888901" header="0.102083333333333" footer="0.10208333333333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工具</vt:lpstr>
      <vt:lpstr>工具!Print_Titles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小爱</dc:creator>
  <cp:lastModifiedBy>王俊卿</cp:lastModifiedBy>
  <dcterms:created xsi:type="dcterms:W3CDTF">2023-05-12T11:15:00Z</dcterms:created>
  <dcterms:modified xsi:type="dcterms:W3CDTF">2025-10-31T09:16:59Z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5DE869FF820949B0B246B83F47DFA750_13</vt:lpwstr>
  </property>
  <property fmtid="{D5CDD505-2E9C-101B-9397-08002B2CF9AE}" pid="4" name="KSOReadingLayout">
    <vt:bool>true</vt:bool>
  </property>
</Properties>
</file>